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hio365-my.sharepoint.com/personal/ingestra_khio_no1/Documents/Skrivebord/"/>
    </mc:Choice>
  </mc:AlternateContent>
  <xr:revisionPtr revIDLastSave="61" documentId="8_{E58FDF87-67D3-4C8C-BC25-6DCD2DF3A4D9}" xr6:coauthVersionLast="47" xr6:coauthVersionMax="47" xr10:uidLastSave="{C5DBC4CC-7FCD-4857-BB60-7819C5AD0EE7}"/>
  <bookViews>
    <workbookView xWindow="-110" yWindow="-110" windowWidth="19420" windowHeight="10420" xr2:uid="{A46F9B59-3854-48E1-B172-AFE621990FC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J27" i="1"/>
  <c r="K23" i="1"/>
  <c r="K22" i="1"/>
  <c r="K21" i="1"/>
  <c r="K19" i="1"/>
  <c r="K18" i="1"/>
  <c r="K17" i="1"/>
  <c r="K15" i="1"/>
  <c r="K12" i="1"/>
  <c r="K11" i="1"/>
  <c r="K10" i="1"/>
  <c r="K8" i="1"/>
  <c r="K7" i="1"/>
  <c r="K6" i="1"/>
  <c r="K5" i="1"/>
  <c r="K4" i="1"/>
  <c r="K3" i="1"/>
  <c r="K2" i="1"/>
  <c r="F27" i="1"/>
  <c r="E27" i="1"/>
  <c r="D27" i="1"/>
  <c r="C27" i="1"/>
  <c r="K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tc={985DABB9-7D20-46E5-AD26-AECD0F7490FF}</author>
    <author>tc={6961F4EA-F008-4F19-9DBA-572822A4544F}</author>
    <author>tc={7FC83004-1569-4420-919E-A029A0B2AE97}</author>
    <author>tc={0CD35ABB-1BCE-4907-AE32-041C5A7E6963}</author>
    <author>tc={CE147875-9607-45D4-80B9-85A89E2409A2}</author>
  </authors>
  <commentList>
    <comment ref="H9" authorId="0" shapeId="0" xr:uid="{985DABB9-7D20-46E5-AD26-AECD0F7490FF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Syklisk opptak</t>
      </text>
    </comment>
    <comment ref="H14" authorId="1" shapeId="0" xr:uid="{6961F4EA-F008-4F19-9DBA-572822A4544F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Syklisk opptak</t>
      </text>
    </comment>
    <comment ref="H16" authorId="2" shapeId="0" xr:uid="{7FC83004-1569-4420-919E-A029A0B2AE9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tall for PPU dans og teater i ett</t>
      </text>
    </comment>
    <comment ref="H20" authorId="3" shapeId="0" xr:uid="{0CD35ABB-1BCE-4907-AE32-041C5A7E6963}">
      <text>
        <t>[Kommentartråd]
Din versjon av Excel lar deg lese denne kommentartråden. Eventuelle endringer i den vil imidlertid bli fjernet hvis filen åpnes i en nyere versjon av Excel. Finn ut mer: https://go.microsoft.com/fwlink/?linkid=870924
Kommentar:
    Inkludert 2 til CDPR</t>
      </text>
    </comment>
    <comment ref="H21" authorId="4" shapeId="0" xr:uid="{CE147875-9607-45D4-80B9-85A89E2409A2}">
      <text>
        <t>[Kommentartråd]
Din versjon av Excel lar deg lese denne kommentartråden. Eventuelle endringer i den vil imidlertid bli fjernet hvis filen åpnes i en nyere versjon av Excel. Finn ut mer: https://go.microsoft.com/fwlink/?linkid=870924
Kommentar:
    Tall for PPU dans og teater i ett</t>
      </text>
    </comment>
  </commentList>
</comments>
</file>

<file path=xl/sharedStrings.xml><?xml version="1.0" encoding="utf-8"?>
<sst xmlns="http://schemas.openxmlformats.org/spreadsheetml/2006/main" count="53" uniqueCount="51">
  <si>
    <t>Opptak i 2021</t>
  </si>
  <si>
    <t>Antall søkere per studieplass i 2021</t>
  </si>
  <si>
    <t>Opptaksramme i 2022</t>
  </si>
  <si>
    <t>Antall søkere per studieplass i 2022</t>
  </si>
  <si>
    <t>BA i billedkunst</t>
  </si>
  <si>
    <t>BFK</t>
  </si>
  <si>
    <t>BA i grafisk design og illustrasjon</t>
  </si>
  <si>
    <t>BAGI</t>
  </si>
  <si>
    <t>BA i interiørarkitektur og møbeldesign</t>
  </si>
  <si>
    <t>BAIM</t>
  </si>
  <si>
    <t>BA i jazzdans</t>
  </si>
  <si>
    <t>BAJA</t>
  </si>
  <si>
    <t>BA i klassisk ballet</t>
  </si>
  <si>
    <t>BK</t>
  </si>
  <si>
    <t>BA i kles- og kostymedesign</t>
  </si>
  <si>
    <t>BAKK</t>
  </si>
  <si>
    <t>BA i medium- og materialbasert kunst</t>
  </si>
  <si>
    <t>KFGU</t>
  </si>
  <si>
    <t>BA i regi</t>
  </si>
  <si>
    <t>BARE</t>
  </si>
  <si>
    <t>BA i samtidsdans</t>
  </si>
  <si>
    <t>BAMS</t>
  </si>
  <si>
    <t>BA i skuespillerfag</t>
  </si>
  <si>
    <t>BASF</t>
  </si>
  <si>
    <t>MA i billedkunst</t>
  </si>
  <si>
    <t>BMA</t>
  </si>
  <si>
    <t>MA i Comparative Dramaturgy and Perfomance Research</t>
  </si>
  <si>
    <t>MACDPR</t>
  </si>
  <si>
    <t>se MA teater</t>
  </si>
  <si>
    <t>MA i dans</t>
  </si>
  <si>
    <t>MADA</t>
  </si>
  <si>
    <t>MA i design</t>
  </si>
  <si>
    <t>DM</t>
  </si>
  <si>
    <t>MA i koreografi</t>
  </si>
  <si>
    <t>KM</t>
  </si>
  <si>
    <t>MA i kunst og offentlig rom</t>
  </si>
  <si>
    <t>MAKR</t>
  </si>
  <si>
    <t>MA i medium- og materialbasert kunst</t>
  </si>
  <si>
    <t>KFM</t>
  </si>
  <si>
    <t>MA i opera</t>
  </si>
  <si>
    <t>MAOP</t>
  </si>
  <si>
    <t>MA i teater</t>
  </si>
  <si>
    <t>MATE</t>
  </si>
  <si>
    <t>PPU dans</t>
  </si>
  <si>
    <t>PPUD</t>
  </si>
  <si>
    <t>PPU teater</t>
  </si>
  <si>
    <t>PPUT</t>
  </si>
  <si>
    <t>se PPU dans</t>
  </si>
  <si>
    <t>Årsstudium i opera</t>
  </si>
  <si>
    <t>AROP</t>
  </si>
  <si>
    <t>Totalt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</si>
</sst>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/>
    <xf numFmtId="1" fontId="1" fillId="0" borderId="0" xfId="0" applyNumberFormat="1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jetil Helland" id="{4B673575-391C-428A-A1F1-5F740D6AA407}" userId="S::kjethell@khio.no::9c9aabcb-c973-4151-addf-6edc881fde96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9" dT="2021-05-27T09:11:20.46" personId="{4B673575-391C-428A-A1F1-5F740D6AA407}" id="{985DABB9-7D20-46E5-AD26-AECD0F7490FF}">
    <text>Syklisk opptak</text>
  </threadedComment>
  <threadedComment ref="H14" dT="2021-05-27T09:11:36.49" personId="{4B673575-391C-428A-A1F1-5F740D6AA407}" id="{6961F4EA-F008-4F19-9DBA-572822A4544F}">
    <text>Syklisk opptak</text>
  </threadedComment>
  <threadedComment ref="H16" dT="2021-05-27T09:15:32.57" personId="{4B673575-391C-428A-A1F1-5F740D6AA407}" id="{7FC83004-1569-4420-919E-A029A0B2AE97}">
    <text>tall for PPU dans og teater i ett</text>
  </threadedComment>
  <threadedComment ref="H20" dT="2021-05-27T10:12:57.73" personId="{4B673575-391C-428A-A1F1-5F740D6AA407}" id="{0CD35ABB-1BCE-4907-AE32-041C5A7E6963}">
    <text>Inkludert 2 til CDPR</text>
  </threadedComment>
  <threadedComment ref="H21" dT="2021-05-27T09:16:33.66" personId="{4B673575-391C-428A-A1F1-5F740D6AA407}" id="{CE147875-9607-45D4-80B9-85A89E2409A2}">
    <text>Tall for PPU dans og teater i ett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00AAA-7190-4A4B-8D20-8B4194301399}">
  <dimension ref="A1:K27"/>
  <sheetViews>
    <sheetView tabSelected="1" topLeftCell="A2" zoomScale="70" zoomScaleNormal="70" workbookViewId="0">
      <pane xSplit="1" topLeftCell="E1" activePane="topRight" state="frozen"/>
      <selection pane="topRight" activeCell="K3" sqref="K3"/>
    </sheetView>
  </sheetViews>
  <sheetFormatPr baseColWidth="10" defaultColWidth="11.42578125" defaultRowHeight="15" x14ac:dyDescent="0.25"/>
  <cols>
    <col min="1" max="1" width="49.5703125" customWidth="1"/>
    <col min="2" max="2" width="11.140625" customWidth="1"/>
    <col min="3" max="7" width="10.85546875" customWidth="1"/>
    <col min="8" max="8" width="20.140625" customWidth="1"/>
    <col min="9" max="9" width="32.42578125" customWidth="1"/>
    <col min="10" max="10" width="21.140625" bestFit="1" customWidth="1"/>
    <col min="11" max="11" width="33.140625" style="5" bestFit="1" customWidth="1"/>
  </cols>
  <sheetData>
    <row r="1" spans="1:11" s="2" customFormat="1" ht="17.45" customHeight="1" x14ac:dyDescent="0.25">
      <c r="C1" s="2">
        <v>2018</v>
      </c>
      <c r="D1" s="2">
        <v>2019</v>
      </c>
      <c r="E1" s="2">
        <v>2020</v>
      </c>
      <c r="F1" s="2">
        <v>2021</v>
      </c>
      <c r="G1" s="2">
        <v>2022</v>
      </c>
      <c r="H1" s="2" t="s">
        <v>0</v>
      </c>
      <c r="I1" s="2" t="s">
        <v>1</v>
      </c>
      <c r="J1" s="2" t="s">
        <v>2</v>
      </c>
      <c r="K1" s="4" t="s">
        <v>3</v>
      </c>
    </row>
    <row r="2" spans="1:11" x14ac:dyDescent="0.25">
      <c r="A2" s="1" t="s">
        <v>4</v>
      </c>
      <c r="B2" s="1" t="s">
        <v>5</v>
      </c>
      <c r="C2">
        <v>407</v>
      </c>
      <c r="D2">
        <v>413</v>
      </c>
      <c r="E2">
        <v>410</v>
      </c>
      <c r="F2">
        <v>505</v>
      </c>
      <c r="G2" s="7">
        <v>460</v>
      </c>
      <c r="H2">
        <v>24</v>
      </c>
      <c r="I2">
        <v>14</v>
      </c>
      <c r="J2">
        <v>24</v>
      </c>
      <c r="K2" s="5">
        <f>G2/J2</f>
        <v>19.166666666666668</v>
      </c>
    </row>
    <row r="3" spans="1:11" x14ac:dyDescent="0.25">
      <c r="A3" s="1" t="s">
        <v>6</v>
      </c>
      <c r="B3" s="1" t="s">
        <v>7</v>
      </c>
      <c r="C3">
        <v>130</v>
      </c>
      <c r="D3">
        <v>199</v>
      </c>
      <c r="E3">
        <v>155</v>
      </c>
      <c r="F3">
        <v>175</v>
      </c>
      <c r="G3" s="7">
        <v>192</v>
      </c>
      <c r="H3">
        <v>12</v>
      </c>
      <c r="I3">
        <v>14.5</v>
      </c>
      <c r="J3">
        <v>12</v>
      </c>
      <c r="K3" s="5">
        <f>G3/J3</f>
        <v>16</v>
      </c>
    </row>
    <row r="4" spans="1:11" x14ac:dyDescent="0.25">
      <c r="A4" s="1" t="s">
        <v>8</v>
      </c>
      <c r="B4" s="1" t="s">
        <v>9</v>
      </c>
      <c r="C4">
        <v>95</v>
      </c>
      <c r="D4">
        <v>135</v>
      </c>
      <c r="E4">
        <v>121</v>
      </c>
      <c r="F4">
        <v>182</v>
      </c>
      <c r="G4" s="7">
        <v>159</v>
      </c>
      <c r="H4">
        <v>12</v>
      </c>
      <c r="I4">
        <v>15.1</v>
      </c>
      <c r="J4">
        <v>12</v>
      </c>
      <c r="K4" s="5">
        <f>G4/J4</f>
        <v>13.25</v>
      </c>
    </row>
    <row r="5" spans="1:11" x14ac:dyDescent="0.25">
      <c r="A5" s="1" t="s">
        <v>10</v>
      </c>
      <c r="B5" s="1" t="s">
        <v>11</v>
      </c>
      <c r="C5">
        <v>105</v>
      </c>
      <c r="D5">
        <v>80</v>
      </c>
      <c r="E5">
        <v>113</v>
      </c>
      <c r="F5">
        <v>127</v>
      </c>
      <c r="G5" s="7">
        <v>117</v>
      </c>
      <c r="H5">
        <v>8</v>
      </c>
      <c r="I5">
        <v>15.8</v>
      </c>
      <c r="J5">
        <v>10</v>
      </c>
      <c r="K5" s="5">
        <f>G5/J5</f>
        <v>11.7</v>
      </c>
    </row>
    <row r="6" spans="1:11" x14ac:dyDescent="0.25">
      <c r="A6" s="1" t="s">
        <v>12</v>
      </c>
      <c r="B6" s="1" t="s">
        <v>13</v>
      </c>
      <c r="C6">
        <v>75</v>
      </c>
      <c r="D6">
        <v>79</v>
      </c>
      <c r="E6">
        <v>63</v>
      </c>
      <c r="F6">
        <v>90</v>
      </c>
      <c r="G6" s="7">
        <v>66</v>
      </c>
      <c r="H6">
        <v>8</v>
      </c>
      <c r="I6">
        <v>11.2</v>
      </c>
      <c r="J6">
        <v>12</v>
      </c>
      <c r="K6" s="5">
        <f>G6/J6</f>
        <v>5.5</v>
      </c>
    </row>
    <row r="7" spans="1:11" x14ac:dyDescent="0.25">
      <c r="A7" s="1" t="s">
        <v>14</v>
      </c>
      <c r="B7" s="1" t="s">
        <v>15</v>
      </c>
      <c r="C7">
        <v>90</v>
      </c>
      <c r="D7">
        <v>96</v>
      </c>
      <c r="E7">
        <v>66</v>
      </c>
      <c r="F7">
        <v>87</v>
      </c>
      <c r="G7" s="7">
        <v>88</v>
      </c>
      <c r="H7">
        <v>12</v>
      </c>
      <c r="I7">
        <v>7.2</v>
      </c>
      <c r="J7">
        <v>12</v>
      </c>
      <c r="K7" s="5">
        <f>G7/J7</f>
        <v>7.333333333333333</v>
      </c>
    </row>
    <row r="8" spans="1:11" x14ac:dyDescent="0.25">
      <c r="A8" s="1" t="s">
        <v>16</v>
      </c>
      <c r="B8" s="1" t="s">
        <v>17</v>
      </c>
      <c r="C8">
        <v>163</v>
      </c>
      <c r="D8">
        <v>182</v>
      </c>
      <c r="E8">
        <v>149</v>
      </c>
      <c r="F8">
        <v>208</v>
      </c>
      <c r="G8" s="7">
        <v>198</v>
      </c>
      <c r="H8">
        <v>36</v>
      </c>
      <c r="I8">
        <v>5.7</v>
      </c>
      <c r="J8">
        <v>34</v>
      </c>
      <c r="K8" s="5">
        <f>G8/J8</f>
        <v>5.8235294117647056</v>
      </c>
    </row>
    <row r="9" spans="1:11" x14ac:dyDescent="0.25">
      <c r="A9" s="1" t="s">
        <v>18</v>
      </c>
      <c r="B9" s="1" t="s">
        <v>19</v>
      </c>
      <c r="C9">
        <v>112</v>
      </c>
      <c r="D9">
        <v>0</v>
      </c>
      <c r="E9">
        <v>0</v>
      </c>
      <c r="F9">
        <v>139</v>
      </c>
      <c r="G9" s="7">
        <v>0</v>
      </c>
      <c r="H9">
        <v>4</v>
      </c>
      <c r="I9">
        <v>34.700000000000003</v>
      </c>
    </row>
    <row r="10" spans="1:11" x14ac:dyDescent="0.25">
      <c r="A10" s="1" t="s">
        <v>20</v>
      </c>
      <c r="B10" s="1" t="s">
        <v>21</v>
      </c>
      <c r="C10">
        <v>101</v>
      </c>
      <c r="D10">
        <v>92</v>
      </c>
      <c r="E10">
        <v>126</v>
      </c>
      <c r="F10">
        <v>141</v>
      </c>
      <c r="G10" s="7">
        <v>101</v>
      </c>
      <c r="H10">
        <v>8</v>
      </c>
      <c r="I10">
        <v>17.600000000000001</v>
      </c>
      <c r="J10">
        <v>10</v>
      </c>
      <c r="K10" s="5">
        <f>G10/J10</f>
        <v>10.1</v>
      </c>
    </row>
    <row r="11" spans="1:11" x14ac:dyDescent="0.25">
      <c r="A11" s="1" t="s">
        <v>22</v>
      </c>
      <c r="B11" s="1" t="s">
        <v>23</v>
      </c>
      <c r="C11">
        <v>661</v>
      </c>
      <c r="D11">
        <v>741</v>
      </c>
      <c r="E11">
        <v>733</v>
      </c>
      <c r="F11">
        <v>801</v>
      </c>
      <c r="G11" s="7">
        <v>674</v>
      </c>
      <c r="H11">
        <v>10</v>
      </c>
      <c r="I11">
        <v>80.099999999999994</v>
      </c>
      <c r="J11">
        <v>10</v>
      </c>
      <c r="K11" s="5">
        <f>G11/J11</f>
        <v>67.400000000000006</v>
      </c>
    </row>
    <row r="12" spans="1:11" x14ac:dyDescent="0.25">
      <c r="A12" s="1" t="s">
        <v>24</v>
      </c>
      <c r="B12" s="1" t="s">
        <v>25</v>
      </c>
      <c r="C12">
        <v>248</v>
      </c>
      <c r="D12">
        <v>262</v>
      </c>
      <c r="E12">
        <v>261</v>
      </c>
      <c r="F12">
        <v>251</v>
      </c>
      <c r="G12" s="7">
        <v>255</v>
      </c>
      <c r="H12">
        <v>18</v>
      </c>
      <c r="I12">
        <v>13.9</v>
      </c>
      <c r="J12">
        <v>18</v>
      </c>
      <c r="K12" s="5">
        <f>G12/J12</f>
        <v>14.166666666666666</v>
      </c>
    </row>
    <row r="13" spans="1:11" x14ac:dyDescent="0.25">
      <c r="A13" s="1" t="s">
        <v>26</v>
      </c>
      <c r="B13" s="1" t="s">
        <v>27</v>
      </c>
      <c r="C13">
        <v>0</v>
      </c>
      <c r="D13">
        <v>0</v>
      </c>
      <c r="E13">
        <v>0</v>
      </c>
      <c r="F13">
        <v>12</v>
      </c>
      <c r="G13" s="7">
        <v>0</v>
      </c>
      <c r="H13" s="3" t="s">
        <v>28</v>
      </c>
      <c r="I13" s="3" t="s">
        <v>28</v>
      </c>
    </row>
    <row r="14" spans="1:11" x14ac:dyDescent="0.25">
      <c r="A14" s="1" t="s">
        <v>29</v>
      </c>
      <c r="B14" s="1" t="s">
        <v>30</v>
      </c>
      <c r="C14">
        <v>0</v>
      </c>
      <c r="D14">
        <v>17</v>
      </c>
      <c r="E14">
        <v>0</v>
      </c>
      <c r="F14">
        <v>43</v>
      </c>
      <c r="G14" s="7">
        <v>0</v>
      </c>
      <c r="H14">
        <v>5</v>
      </c>
      <c r="I14">
        <v>8.6</v>
      </c>
    </row>
    <row r="15" spans="1:11" x14ac:dyDescent="0.25">
      <c r="A15" s="1" t="s">
        <v>31</v>
      </c>
      <c r="B15" s="1" t="s">
        <v>32</v>
      </c>
      <c r="C15">
        <v>208</v>
      </c>
      <c r="D15">
        <v>264</v>
      </c>
      <c r="E15">
        <v>290</v>
      </c>
      <c r="F15">
        <v>335</v>
      </c>
      <c r="G15" s="7">
        <v>306</v>
      </c>
      <c r="H15">
        <v>24</v>
      </c>
      <c r="I15">
        <v>13.9</v>
      </c>
      <c r="J15">
        <v>24</v>
      </c>
      <c r="K15" s="5">
        <f>G15/J15</f>
        <v>12.75</v>
      </c>
    </row>
    <row r="16" spans="1:11" x14ac:dyDescent="0.25">
      <c r="A16" s="1" t="s">
        <v>33</v>
      </c>
      <c r="B16" s="1" t="s">
        <v>34</v>
      </c>
      <c r="C16">
        <v>0</v>
      </c>
      <c r="D16">
        <v>23</v>
      </c>
      <c r="E16">
        <v>0</v>
      </c>
      <c r="F16">
        <v>39</v>
      </c>
      <c r="G16" s="7">
        <v>0</v>
      </c>
      <c r="H16">
        <v>5</v>
      </c>
      <c r="I16">
        <v>7.8</v>
      </c>
    </row>
    <row r="17" spans="1:11" x14ac:dyDescent="0.25">
      <c r="A17" s="1" t="s">
        <v>35</v>
      </c>
      <c r="B17" s="1" t="s">
        <v>36</v>
      </c>
      <c r="C17">
        <v>39</v>
      </c>
      <c r="D17">
        <v>41</v>
      </c>
      <c r="E17">
        <v>40</v>
      </c>
      <c r="F17">
        <v>44</v>
      </c>
      <c r="G17" s="7">
        <v>62</v>
      </c>
      <c r="H17">
        <v>6</v>
      </c>
      <c r="I17">
        <v>7.3</v>
      </c>
      <c r="J17">
        <v>8</v>
      </c>
      <c r="K17" s="5">
        <f>G17/J17</f>
        <v>7.75</v>
      </c>
    </row>
    <row r="18" spans="1:11" x14ac:dyDescent="0.25">
      <c r="A18" s="1" t="s">
        <v>37</v>
      </c>
      <c r="B18" s="1" t="s">
        <v>38</v>
      </c>
      <c r="C18">
        <v>99</v>
      </c>
      <c r="D18">
        <v>109</v>
      </c>
      <c r="E18">
        <v>110</v>
      </c>
      <c r="F18">
        <v>102</v>
      </c>
      <c r="G18" s="7">
        <v>115</v>
      </c>
      <c r="H18">
        <v>18</v>
      </c>
      <c r="I18">
        <v>5.6</v>
      </c>
      <c r="J18">
        <v>18</v>
      </c>
      <c r="K18" s="5">
        <f>G18/J18</f>
        <v>6.3888888888888893</v>
      </c>
    </row>
    <row r="19" spans="1:11" x14ac:dyDescent="0.25">
      <c r="A19" s="1" t="s">
        <v>39</v>
      </c>
      <c r="B19" s="1" t="s">
        <v>40</v>
      </c>
      <c r="C19">
        <v>30</v>
      </c>
      <c r="D19">
        <v>40</v>
      </c>
      <c r="E19">
        <v>30</v>
      </c>
      <c r="F19">
        <v>30</v>
      </c>
      <c r="G19" s="7">
        <v>45</v>
      </c>
      <c r="H19">
        <v>8</v>
      </c>
      <c r="I19">
        <v>3.7</v>
      </c>
      <c r="J19">
        <v>8</v>
      </c>
      <c r="K19" s="5">
        <f>G19/J19</f>
        <v>5.625</v>
      </c>
    </row>
    <row r="20" spans="1:11" x14ac:dyDescent="0.25">
      <c r="A20" s="1" t="s">
        <v>41</v>
      </c>
      <c r="B20" s="1" t="s">
        <v>42</v>
      </c>
      <c r="C20">
        <v>0</v>
      </c>
      <c r="D20">
        <v>73</v>
      </c>
      <c r="E20">
        <v>0</v>
      </c>
      <c r="F20">
        <v>54</v>
      </c>
      <c r="G20" s="7">
        <v>0</v>
      </c>
      <c r="H20">
        <v>15</v>
      </c>
      <c r="I20">
        <v>3.6</v>
      </c>
    </row>
    <row r="21" spans="1:11" x14ac:dyDescent="0.25">
      <c r="A21" s="1" t="s">
        <v>43</v>
      </c>
      <c r="B21" s="1" t="s">
        <v>44</v>
      </c>
      <c r="C21">
        <v>37</v>
      </c>
      <c r="D21">
        <v>29</v>
      </c>
      <c r="E21">
        <v>34</v>
      </c>
      <c r="F21">
        <v>38</v>
      </c>
      <c r="G21" s="7">
        <v>28</v>
      </c>
      <c r="H21">
        <v>20</v>
      </c>
      <c r="I21">
        <v>1.9</v>
      </c>
      <c r="J21">
        <v>10</v>
      </c>
      <c r="K21" s="5">
        <f>G21/J21</f>
        <v>2.8</v>
      </c>
    </row>
    <row r="22" spans="1:11" x14ac:dyDescent="0.25">
      <c r="A22" s="1" t="s">
        <v>45</v>
      </c>
      <c r="B22" s="1" t="s">
        <v>46</v>
      </c>
      <c r="C22">
        <v>24</v>
      </c>
      <c r="D22">
        <v>33</v>
      </c>
      <c r="E22">
        <v>24</v>
      </c>
      <c r="F22">
        <v>36</v>
      </c>
      <c r="G22" s="7">
        <v>26</v>
      </c>
      <c r="H22" s="3" t="s">
        <v>47</v>
      </c>
      <c r="I22" s="3" t="s">
        <v>47</v>
      </c>
      <c r="J22">
        <v>10</v>
      </c>
      <c r="K22" s="5">
        <f>G22/J22</f>
        <v>2.6</v>
      </c>
    </row>
    <row r="23" spans="1:11" x14ac:dyDescent="0.25">
      <c r="A23" s="1" t="s">
        <v>48</v>
      </c>
      <c r="B23" s="1" t="s">
        <v>49</v>
      </c>
      <c r="C23">
        <v>39</v>
      </c>
      <c r="D23">
        <v>45</v>
      </c>
      <c r="E23">
        <v>46</v>
      </c>
      <c r="F23">
        <v>38</v>
      </c>
      <c r="G23" s="7">
        <v>34</v>
      </c>
      <c r="H23">
        <v>8</v>
      </c>
      <c r="I23">
        <v>4.7</v>
      </c>
      <c r="J23">
        <v>8</v>
      </c>
      <c r="K23" s="5">
        <f>G23/J23</f>
        <v>4.25</v>
      </c>
    </row>
    <row r="27" spans="1:11" x14ac:dyDescent="0.25">
      <c r="C27">
        <f>SUM(C2:C26)</f>
        <v>2663</v>
      </c>
      <c r="D27">
        <f>SUM(D2:D26)</f>
        <v>2953</v>
      </c>
      <c r="E27">
        <f>SUM(E2:E26)</f>
        <v>2771</v>
      </c>
      <c r="F27">
        <f>SUM(F2:F26)</f>
        <v>3477</v>
      </c>
      <c r="G27">
        <f>SUM(G2:G23)</f>
        <v>2926</v>
      </c>
      <c r="H27" s="2" t="s">
        <v>50</v>
      </c>
      <c r="I27" s="1">
        <v>13.3</v>
      </c>
      <c r="J27" s="1">
        <f>SUM(J2:J23)</f>
        <v>240</v>
      </c>
      <c r="K27" s="6">
        <f>G27/J27</f>
        <v>12.191666666666666</v>
      </c>
    </row>
  </sheetData>
  <sortState xmlns:xlrd2="http://schemas.microsoft.com/office/spreadsheetml/2017/richdata2" ref="A2:F25">
    <sortCondition ref="A2:A25"/>
  </sortState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74DA3F0978D14896CA93B1B314A1B6" ma:contentTypeVersion="15" ma:contentTypeDescription="Opprett et nytt dokument." ma:contentTypeScope="" ma:versionID="9023259f5ebb9800c8c99b55f887be2e">
  <xsd:schema xmlns:xsd="http://www.w3.org/2001/XMLSchema" xmlns:xs="http://www.w3.org/2001/XMLSchema" xmlns:p="http://schemas.microsoft.com/office/2006/metadata/properties" xmlns:ns1="http://schemas.microsoft.com/sharepoint/v3" xmlns:ns2="34aaea63-bef9-47b5-a633-9abc928b36c4" xmlns:ns3="880fa3a4-42c2-48ca-a6e7-ad672961d3ee" targetNamespace="http://schemas.microsoft.com/office/2006/metadata/properties" ma:root="true" ma:fieldsID="5d57a653b46532e9605ff19933416b03" ns1:_="" ns2:_="" ns3:_="">
    <xsd:import namespace="http://schemas.microsoft.com/sharepoint/v3"/>
    <xsd:import namespace="34aaea63-bef9-47b5-a633-9abc928b36c4"/>
    <xsd:import namespace="880fa3a4-42c2-48ca-a6e7-ad672961d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aea63-bef9-47b5-a633-9abc928b36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fa3a4-42c2-48ca-a6e7-ad672961d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1361B9-ADF3-4599-B582-C4ABB66213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7D0EE7-721A-4DA9-99EA-1EBE8571E50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5DEBA1A-40E3-4DAE-BDEC-32FC48397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4aaea63-bef9-47b5-a633-9abc928b36c4"/>
    <ds:schemaRef ds:uri="880fa3a4-42c2-48ca-a6e7-ad672961d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Wiebke Mertens</dc:creator>
  <cp:keywords/>
  <dc:description/>
  <cp:lastModifiedBy>Maia Strand</cp:lastModifiedBy>
  <cp:revision/>
  <cp:lastPrinted>2022-05-02T09:50:23Z</cp:lastPrinted>
  <dcterms:created xsi:type="dcterms:W3CDTF">2021-04-30T08:10:50Z</dcterms:created>
  <dcterms:modified xsi:type="dcterms:W3CDTF">2022-05-02T09:50:36Z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6c8c24-ab34-47ed-8c35-2ad744cc63c7_Enabled">
    <vt:lpwstr>true</vt:lpwstr>
  </property>
  <property fmtid="{D5CDD505-2E9C-101B-9397-08002B2CF9AE}" pid="3" name="MSIP_Label_9f6c8c24-ab34-47ed-8c35-2ad744cc63c7_SetDate">
    <vt:lpwstr>2021-04-30T08:10:51Z</vt:lpwstr>
  </property>
  <property fmtid="{D5CDD505-2E9C-101B-9397-08002B2CF9AE}" pid="4" name="MSIP_Label_9f6c8c24-ab34-47ed-8c35-2ad744cc63c7_Method">
    <vt:lpwstr>Standard</vt:lpwstr>
  </property>
  <property fmtid="{D5CDD505-2E9C-101B-9397-08002B2CF9AE}" pid="5" name="MSIP_Label_9f6c8c24-ab34-47ed-8c35-2ad744cc63c7_Name">
    <vt:lpwstr>Åpen informasjon</vt:lpwstr>
  </property>
  <property fmtid="{D5CDD505-2E9C-101B-9397-08002B2CF9AE}" pid="6" name="MSIP_Label_9f6c8c24-ab34-47ed-8c35-2ad744cc63c7_SiteId">
    <vt:lpwstr>631d405d-9825-4459-b5bc-d88848e60a69</vt:lpwstr>
  </property>
  <property fmtid="{D5CDD505-2E9C-101B-9397-08002B2CF9AE}" pid="7" name="MSIP_Label_9f6c8c24-ab34-47ed-8c35-2ad744cc63c7_ActionId">
    <vt:lpwstr>743a39ba-5f45-4cbb-985d-a0dcef50d63e</vt:lpwstr>
  </property>
  <property fmtid="{D5CDD505-2E9C-101B-9397-08002B2CF9AE}" pid="8" name="MSIP_Label_9f6c8c24-ab34-47ed-8c35-2ad744cc63c7_ContentBits">
    <vt:lpwstr>0</vt:lpwstr>
  </property>
  <property fmtid="{D5CDD505-2E9C-101B-9397-08002B2CF9AE}" pid="9" name="ContentTypeId">
    <vt:lpwstr>0x010100FC74DA3F0978D14896CA93B1B314A1B6</vt:lpwstr>
  </property>
</Properties>
</file>